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75" windowWidth="18195" windowHeight="11820"/>
  </bookViews>
  <sheets>
    <sheet name="Price gride for evaluation" sheetId="1" r:id="rId1"/>
  </sheets>
  <definedNames>
    <definedName name="_xlnm.Print_Area" localSheetId="0">'Price gride for evaluation'!$A$1:$M$62</definedName>
  </definedNames>
  <calcPr calcId="145621"/>
</workbook>
</file>

<file path=xl/calcChain.xml><?xml version="1.0" encoding="utf-8"?>
<calcChain xmlns="http://schemas.openxmlformats.org/spreadsheetml/2006/main">
  <c r="D13" i="1" l="1"/>
  <c r="M11" i="1" l="1"/>
  <c r="M10" i="1" s="1"/>
  <c r="L13" i="1" l="1"/>
  <c r="D58" i="1" l="1"/>
  <c r="H45" i="1"/>
  <c r="L58" i="1"/>
  <c r="K58" i="1"/>
  <c r="J58" i="1"/>
  <c r="I58" i="1"/>
  <c r="H58" i="1"/>
  <c r="G58" i="1"/>
  <c r="F58" i="1"/>
  <c r="E58" i="1"/>
  <c r="L56" i="1"/>
  <c r="K56" i="1"/>
  <c r="J56" i="1"/>
  <c r="I56" i="1"/>
  <c r="H56" i="1"/>
  <c r="G56" i="1"/>
  <c r="F56" i="1"/>
  <c r="E56" i="1"/>
  <c r="D56" i="1"/>
  <c r="L54" i="1"/>
  <c r="K54" i="1"/>
  <c r="J54" i="1"/>
  <c r="I54" i="1"/>
  <c r="H54" i="1"/>
  <c r="G54" i="1"/>
  <c r="F54" i="1"/>
  <c r="E54" i="1"/>
  <c r="D54" i="1"/>
  <c r="L52" i="1"/>
  <c r="K52" i="1"/>
  <c r="J52" i="1"/>
  <c r="I52" i="1"/>
  <c r="H52" i="1"/>
  <c r="G52" i="1"/>
  <c r="F52" i="1"/>
  <c r="E52" i="1"/>
  <c r="D52" i="1"/>
  <c r="L49" i="1"/>
  <c r="K49" i="1"/>
  <c r="J49" i="1"/>
  <c r="I49" i="1"/>
  <c r="H49" i="1"/>
  <c r="G49" i="1"/>
  <c r="F49" i="1"/>
  <c r="E49" i="1"/>
  <c r="D49" i="1"/>
  <c r="L47" i="1"/>
  <c r="K47" i="1"/>
  <c r="J47" i="1"/>
  <c r="I47" i="1"/>
  <c r="H47" i="1"/>
  <c r="G47" i="1"/>
  <c r="F47" i="1"/>
  <c r="E47" i="1"/>
  <c r="D47" i="1"/>
  <c r="L45" i="1"/>
  <c r="K45" i="1"/>
  <c r="J45" i="1"/>
  <c r="I45" i="1"/>
  <c r="G45" i="1"/>
  <c r="F45" i="1"/>
  <c r="E45" i="1"/>
  <c r="D45" i="1"/>
  <c r="L43" i="1"/>
  <c r="K43" i="1"/>
  <c r="J43" i="1"/>
  <c r="I43" i="1"/>
  <c r="H43" i="1"/>
  <c r="G43" i="1"/>
  <c r="F43" i="1"/>
  <c r="E43" i="1"/>
  <c r="D43" i="1"/>
  <c r="L41" i="1"/>
  <c r="K41" i="1"/>
  <c r="J41" i="1"/>
  <c r="I41" i="1"/>
  <c r="H41" i="1"/>
  <c r="G41" i="1"/>
  <c r="F41" i="1"/>
  <c r="E41" i="1"/>
  <c r="D41" i="1"/>
  <c r="L39" i="1"/>
  <c r="K39" i="1"/>
  <c r="J39" i="1"/>
  <c r="I39" i="1"/>
  <c r="H39" i="1"/>
  <c r="G39" i="1"/>
  <c r="F39" i="1"/>
  <c r="E39" i="1"/>
  <c r="D39" i="1"/>
  <c r="L37" i="1"/>
  <c r="K37" i="1"/>
  <c r="J37" i="1"/>
  <c r="I37" i="1"/>
  <c r="H37" i="1"/>
  <c r="G37" i="1"/>
  <c r="F37" i="1"/>
  <c r="E37" i="1"/>
  <c r="D37" i="1"/>
  <c r="L35" i="1"/>
  <c r="K35" i="1"/>
  <c r="J35" i="1"/>
  <c r="I35" i="1"/>
  <c r="H35" i="1"/>
  <c r="G35" i="1"/>
  <c r="F35" i="1"/>
  <c r="E35" i="1"/>
  <c r="D35" i="1"/>
  <c r="L33" i="1"/>
  <c r="K33" i="1"/>
  <c r="J33" i="1"/>
  <c r="I33" i="1"/>
  <c r="H33" i="1"/>
  <c r="G33" i="1"/>
  <c r="F33" i="1"/>
  <c r="E33" i="1"/>
  <c r="D33" i="1"/>
  <c r="L31" i="1"/>
  <c r="K31" i="1"/>
  <c r="J31" i="1"/>
  <c r="I31" i="1"/>
  <c r="H31" i="1"/>
  <c r="G31" i="1"/>
  <c r="F31" i="1"/>
  <c r="E31" i="1"/>
  <c r="D31" i="1"/>
  <c r="L29" i="1"/>
  <c r="K29" i="1"/>
  <c r="J29" i="1"/>
  <c r="I29" i="1"/>
  <c r="H29" i="1"/>
  <c r="G29" i="1"/>
  <c r="F29" i="1"/>
  <c r="E29" i="1"/>
  <c r="D29" i="1"/>
  <c r="L27" i="1"/>
  <c r="K27" i="1"/>
  <c r="J27" i="1"/>
  <c r="I27" i="1"/>
  <c r="H27" i="1"/>
  <c r="G27" i="1"/>
  <c r="F27" i="1"/>
  <c r="E27" i="1"/>
  <c r="D27" i="1"/>
  <c r="L25" i="1"/>
  <c r="K25" i="1"/>
  <c r="J25" i="1"/>
  <c r="I25" i="1"/>
  <c r="H25" i="1"/>
  <c r="G25" i="1"/>
  <c r="F25" i="1"/>
  <c r="E25" i="1"/>
  <c r="D25" i="1"/>
  <c r="L23" i="1"/>
  <c r="K23" i="1"/>
  <c r="J23" i="1"/>
  <c r="I23" i="1"/>
  <c r="H23" i="1"/>
  <c r="G23" i="1"/>
  <c r="F23" i="1"/>
  <c r="E23" i="1"/>
  <c r="D23" i="1"/>
  <c r="L21" i="1"/>
  <c r="K21" i="1"/>
  <c r="J21" i="1"/>
  <c r="I21" i="1"/>
  <c r="H21" i="1"/>
  <c r="G21" i="1"/>
  <c r="F21" i="1"/>
  <c r="E21" i="1"/>
  <c r="D21" i="1"/>
  <c r="L19" i="1"/>
  <c r="K19" i="1"/>
  <c r="J19" i="1"/>
  <c r="I19" i="1"/>
  <c r="H19" i="1"/>
  <c r="G19" i="1"/>
  <c r="F19" i="1"/>
  <c r="E19" i="1"/>
  <c r="D19" i="1"/>
  <c r="L17" i="1"/>
  <c r="K17" i="1"/>
  <c r="J17" i="1"/>
  <c r="I17" i="1"/>
  <c r="H17" i="1"/>
  <c r="G17" i="1"/>
  <c r="F17" i="1"/>
  <c r="E17" i="1"/>
  <c r="D17" i="1"/>
  <c r="L15" i="1"/>
  <c r="K15" i="1"/>
  <c r="J15" i="1"/>
  <c r="I15" i="1"/>
  <c r="H15" i="1"/>
  <c r="G15" i="1"/>
  <c r="F15" i="1"/>
  <c r="E15" i="1"/>
  <c r="D15" i="1"/>
  <c r="K13" i="1"/>
  <c r="J13" i="1"/>
  <c r="I13" i="1"/>
  <c r="H13" i="1"/>
  <c r="G13" i="1"/>
  <c r="F13" i="1"/>
  <c r="E13" i="1"/>
  <c r="M12" i="1" l="1"/>
  <c r="M51" i="1"/>
  <c r="M53" i="1"/>
  <c r="M16" i="1"/>
  <c r="M14" i="1"/>
  <c r="M55" i="1"/>
  <c r="M57" i="1"/>
  <c r="M20" i="1"/>
  <c r="M50" i="1" l="1"/>
  <c r="M28" i="1"/>
  <c r="M18" i="1"/>
  <c r="M24" i="1"/>
  <c r="M36" i="1" l="1"/>
  <c r="M22" i="1"/>
  <c r="M32" i="1"/>
  <c r="M40" i="1" l="1"/>
  <c r="M26" i="1"/>
  <c r="M44" i="1"/>
  <c r="M48" i="1"/>
  <c r="M30" i="1" l="1"/>
  <c r="M34" i="1" l="1"/>
  <c r="M38" i="1" l="1"/>
  <c r="M46" i="1" l="1"/>
  <c r="M42" i="1"/>
  <c r="M62" i="1" l="1"/>
  <c r="M60" i="1" l="1"/>
</calcChain>
</file>

<file path=xl/sharedStrings.xml><?xml version="1.0" encoding="utf-8"?>
<sst xmlns="http://schemas.openxmlformats.org/spreadsheetml/2006/main" count="47" uniqueCount="47">
  <si>
    <t>Enclosure 2 - Price grid for evaluating the offers</t>
  </si>
  <si>
    <t>Project Manager (PM)</t>
  </si>
  <si>
    <t>Senior Analyst (PSA)</t>
  </si>
  <si>
    <t>Senior Programmer (PSP)</t>
  </si>
  <si>
    <t>Programmer (PP)</t>
  </si>
  <si>
    <t>Application Engineer (PENG)</t>
  </si>
  <si>
    <t>Web designer expert (PWEB)</t>
  </si>
  <si>
    <t>Network &amp; Security Expert (PNS)</t>
  </si>
  <si>
    <t>Quality Assurance Officer (PQA</t>
  </si>
  <si>
    <t>Attached to the Invitation to Tender  N° EMSA/OP/24/2015</t>
  </si>
  <si>
    <t>Instructions:</t>
  </si>
  <si>
    <t>Web Designer Ergonomist (PERGO)</t>
  </si>
  <si>
    <t>Chapter 11, of Annex A of the Tender Specifications provides more information on the requirements listed below.</t>
  </si>
  <si>
    <r>
      <t>P</t>
    </r>
    <r>
      <rPr>
        <b/>
        <vertAlign val="subscript"/>
        <sz val="12"/>
        <color theme="0"/>
        <rFont val="Arial"/>
        <family val="2"/>
      </rPr>
      <t>SCENARIO</t>
    </r>
    <r>
      <rPr>
        <b/>
        <sz val="12"/>
        <color theme="0"/>
        <rFont val="Arial"/>
        <family val="2"/>
      </rPr>
      <t xml:space="preserve"> for the for software implementation of the </t>
    </r>
    <r>
      <rPr>
        <b/>
        <u/>
        <sz val="12"/>
        <color theme="0"/>
        <rFont val="Arial"/>
        <family val="2"/>
      </rPr>
      <t xml:space="preserve">"D" Desired requirements </t>
    </r>
    <r>
      <rPr>
        <b/>
        <sz val="12"/>
        <color theme="0"/>
        <rFont val="Arial"/>
        <family val="2"/>
      </rPr>
      <t>as defined in Annex A</t>
    </r>
  </si>
  <si>
    <r>
      <t>P</t>
    </r>
    <r>
      <rPr>
        <b/>
        <vertAlign val="subscript"/>
        <sz val="12"/>
        <color theme="0"/>
        <rFont val="Arial"/>
        <family val="2"/>
      </rPr>
      <t>MODULE 3</t>
    </r>
    <r>
      <rPr>
        <b/>
        <sz val="12"/>
        <color theme="0"/>
        <rFont val="Arial"/>
        <family val="2"/>
      </rPr>
      <t xml:space="preserve"> for corrective maintenance including 24/7 helpdesk for application incident management</t>
    </r>
  </si>
  <si>
    <r>
      <t>P</t>
    </r>
    <r>
      <rPr>
        <b/>
        <vertAlign val="subscript"/>
        <sz val="12"/>
        <color theme="0"/>
        <rFont val="Arial"/>
        <family val="2"/>
      </rPr>
      <t xml:space="preserve">MODULE 1 </t>
    </r>
    <r>
      <rPr>
        <b/>
        <sz val="12"/>
        <color theme="0"/>
        <rFont val="Arial"/>
        <family val="2"/>
      </rPr>
      <t xml:space="preserve">for software implementation of the </t>
    </r>
    <r>
      <rPr>
        <b/>
        <u/>
        <sz val="12"/>
        <color theme="0"/>
        <rFont val="Arial"/>
        <family val="2"/>
      </rPr>
      <t>"M" Mandatory requirements</t>
    </r>
    <r>
      <rPr>
        <b/>
        <sz val="12"/>
        <color theme="0"/>
        <rFont val="Arial"/>
        <family val="2"/>
      </rPr>
      <t xml:space="preserve"> as defined in Annex A</t>
    </r>
  </si>
  <si>
    <t>Only cells marked in blue should be filled in with prices (EUR)</t>
  </si>
  <si>
    <r>
      <t xml:space="preserve">CHD_REQ_1
</t>
    </r>
    <r>
      <rPr>
        <i/>
        <sz val="10"/>
        <color rgb="FF000000"/>
        <rFont val="Arial"/>
        <family val="2"/>
      </rPr>
      <t>[Content of the CHD]</t>
    </r>
  </si>
  <si>
    <t>MARCIS_REQ_[3,4,5,6,7,8,14,15,17](cont)
[MAR-CIS content manager]</t>
  </si>
  <si>
    <r>
      <t xml:space="preserve">CHD_REQ_2
</t>
    </r>
    <r>
      <rPr>
        <i/>
        <sz val="10"/>
        <color rgb="FF000000"/>
        <rFont val="Arial"/>
        <family val="2"/>
      </rPr>
      <t>[CHD access rights]</t>
    </r>
  </si>
  <si>
    <r>
      <t xml:space="preserve">CHD_REQ_[3,4,5]
</t>
    </r>
    <r>
      <rPr>
        <i/>
        <sz val="10"/>
        <color rgb="FF000000"/>
        <rFont val="Arial"/>
        <family val="2"/>
      </rPr>
      <t>[CHD Update and maintenance]</t>
    </r>
  </si>
  <si>
    <r>
      <t xml:space="preserve">CHD_REQ_[7,9]
</t>
    </r>
    <r>
      <rPr>
        <i/>
        <sz val="10"/>
        <color rgb="FF000000"/>
        <rFont val="Arial"/>
        <family val="2"/>
      </rPr>
      <t>[Consult CHD]</t>
    </r>
  </si>
  <si>
    <r>
      <t xml:space="preserve">CHD_REQ_6
</t>
    </r>
    <r>
      <rPr>
        <i/>
        <sz val="10"/>
        <color rgb="FF000000"/>
        <rFont val="Arial"/>
        <family val="2"/>
      </rPr>
      <t>[e-mail notifications]</t>
    </r>
  </si>
  <si>
    <r>
      <t xml:space="preserve"> CHD_REQ_8  and MARCIS_REQ_9
</t>
    </r>
    <r>
      <rPr>
        <i/>
        <sz val="10"/>
        <color rgb="FF000000"/>
        <rFont val="Arial"/>
        <family val="2"/>
      </rPr>
      <t>[Consult MAR-CIS via CHD]</t>
    </r>
  </si>
  <si>
    <r>
      <t xml:space="preserve">MARCIS_REQ_[1,13,16]
</t>
    </r>
    <r>
      <rPr>
        <i/>
        <sz val="10"/>
        <color rgb="FF000000"/>
        <rFont val="Arial"/>
        <family val="2"/>
      </rPr>
      <t>[MAR-CIS database]</t>
    </r>
  </si>
  <si>
    <r>
      <t xml:space="preserve">MARCIS_REQ_[2, 3(acc)]
</t>
    </r>
    <r>
      <rPr>
        <i/>
        <sz val="10"/>
        <color rgb="FF000000"/>
        <rFont val="Arial"/>
        <family val="2"/>
      </rPr>
      <t>[MAR-CIS access rights and acc. manager]</t>
    </r>
  </si>
  <si>
    <r>
      <t xml:space="preserve">MARCIS_REQ_[3,4,5,6,7,10,14](web)
</t>
    </r>
    <r>
      <rPr>
        <i/>
        <sz val="10"/>
        <color rgb="FF000000"/>
        <rFont val="Arial"/>
        <family val="2"/>
      </rPr>
      <t>[MAR-CIS web]</t>
    </r>
  </si>
  <si>
    <r>
      <t xml:space="preserve">MARCIS_REQ_[3,4,5,6,7,11,14](mob)
</t>
    </r>
    <r>
      <rPr>
        <i/>
        <sz val="10"/>
        <color rgb="FF000000"/>
        <rFont val="Arial"/>
        <family val="2"/>
      </rPr>
      <t>[MAR-CIS App]</t>
    </r>
  </si>
  <si>
    <r>
      <t xml:space="preserve">MARCIS_REQ_12
</t>
    </r>
    <r>
      <rPr>
        <i/>
        <sz val="10"/>
        <color rgb="FF000000"/>
        <rFont val="Arial"/>
        <family val="2"/>
      </rPr>
      <t>[MAR-CIS database migration]</t>
    </r>
  </si>
  <si>
    <r>
      <t xml:space="preserve">SSN_CHD_MARCIS_INT_REQ_24
</t>
    </r>
    <r>
      <rPr>
        <i/>
        <sz val="10"/>
        <color theme="1"/>
        <rFont val="Arial"/>
        <family val="2"/>
      </rPr>
      <t>[CHD/MAR-CIS compliance with SSN non-functional requirements]</t>
    </r>
  </si>
  <si>
    <r>
      <t xml:space="preserve">CHD_REQ_13 &amp; MARCIS_REQ_22
</t>
    </r>
    <r>
      <rPr>
        <i/>
        <sz val="10"/>
        <color rgb="FF000000"/>
        <rFont val="Arial"/>
        <family val="2"/>
      </rPr>
      <t>[CHD/MAR-CIS System security]</t>
    </r>
  </si>
  <si>
    <r>
      <t xml:space="preserve">CHD_REQ_12 &amp; MARCIS_REQ_21
</t>
    </r>
    <r>
      <rPr>
        <i/>
        <sz val="10"/>
        <color rgb="FF000000"/>
        <rFont val="Arial"/>
        <family val="2"/>
      </rPr>
      <t>[CHD/MAR-CIS System performance and security]</t>
    </r>
  </si>
  <si>
    <r>
      <t xml:space="preserve">CHD_REQ_10
</t>
    </r>
    <r>
      <rPr>
        <i/>
        <sz val="10"/>
        <rFont val="Arial"/>
        <family val="2"/>
      </rPr>
      <t>[CHD System Interface]</t>
    </r>
  </si>
  <si>
    <r>
      <t xml:space="preserve">MARCIS_REQ_18
</t>
    </r>
    <r>
      <rPr>
        <i/>
        <sz val="10"/>
        <color rgb="FF000000"/>
        <rFont val="Arial"/>
        <family val="2"/>
      </rPr>
      <t>[MAR-CIS System capacity]</t>
    </r>
  </si>
  <si>
    <r>
      <t xml:space="preserve">MARCIS_REQ_19
</t>
    </r>
    <r>
      <rPr>
        <i/>
        <sz val="10"/>
        <color rgb="FF000000"/>
        <rFont val="Arial"/>
        <family val="2"/>
      </rPr>
      <t>[MAR-CIS System performance]</t>
    </r>
  </si>
  <si>
    <r>
      <t xml:space="preserve">MARCIS_REQ_20
</t>
    </r>
    <r>
      <rPr>
        <i/>
        <sz val="10"/>
        <color rgb="FF000000"/>
        <rFont val="Arial"/>
        <family val="2"/>
      </rPr>
      <t>[MAR-CIS System availability]</t>
    </r>
  </si>
  <si>
    <r>
      <t xml:space="preserve">SSN_CHD_MARCIS_INT_REQ_9
</t>
    </r>
    <r>
      <rPr>
        <i/>
        <sz val="10"/>
        <color rgb="FF000000"/>
        <rFont val="Arial"/>
        <family val="2"/>
      </rPr>
      <t>[Database additional working version]</t>
    </r>
  </si>
  <si>
    <r>
      <t xml:space="preserve">SSN_CHD_MARCIS_INT_REQ_14
</t>
    </r>
    <r>
      <rPr>
        <i/>
        <sz val="10"/>
        <color rgb="FF000000"/>
        <rFont val="Arial"/>
        <family val="2"/>
      </rPr>
      <t>[Email warning for specific items]</t>
    </r>
  </si>
  <si>
    <r>
      <t xml:space="preserve">SSN_CHD_MARCIS_INT_REQ_18
</t>
    </r>
    <r>
      <rPr>
        <i/>
        <sz val="10"/>
        <color rgb="FF000000"/>
        <rFont val="Arial"/>
        <family val="2"/>
      </rPr>
      <t>["Intelligent search"]</t>
    </r>
  </si>
  <si>
    <r>
      <t xml:space="preserve">SSN_CHD_MARCIS_INT_REQ_23
</t>
    </r>
    <r>
      <rPr>
        <i/>
        <sz val="10"/>
        <color rgb="FF000000"/>
        <rFont val="Arial"/>
        <family val="2"/>
      </rPr>
      <t>[CHD guest application]</t>
    </r>
  </si>
  <si>
    <r>
      <t>PT  = Price for tenders evaluation = [ P</t>
    </r>
    <r>
      <rPr>
        <b/>
        <vertAlign val="subscript"/>
        <sz val="14"/>
        <color theme="1"/>
        <rFont val="Arial"/>
        <family val="2"/>
      </rPr>
      <t>MODULE1</t>
    </r>
    <r>
      <rPr>
        <b/>
        <sz val="14"/>
        <color theme="1"/>
        <rFont val="Arial"/>
        <family val="2"/>
      </rPr>
      <t xml:space="preserve"> + P</t>
    </r>
    <r>
      <rPr>
        <b/>
        <vertAlign val="subscript"/>
        <sz val="14"/>
        <color theme="1"/>
        <rFont val="Arial"/>
        <family val="2"/>
      </rPr>
      <t>SCENARIO</t>
    </r>
    <r>
      <rPr>
        <b/>
        <sz val="14"/>
        <color theme="1"/>
        <rFont val="Arial"/>
        <family val="2"/>
      </rPr>
      <t xml:space="preserve"> + P</t>
    </r>
    <r>
      <rPr>
        <b/>
        <vertAlign val="subscript"/>
        <sz val="14"/>
        <color theme="1"/>
        <rFont val="Arial"/>
        <family val="2"/>
      </rPr>
      <t>MODULE3</t>
    </r>
    <r>
      <rPr>
        <b/>
        <sz val="14"/>
        <color theme="1"/>
        <rFont val="Arial"/>
        <family val="2"/>
      </rPr>
      <t xml:space="preserve"> ]</t>
    </r>
  </si>
  <si>
    <t>Cells marked in grey should be filled in with number of person days proposed for the fulfilment of each set of requirements.</t>
  </si>
  <si>
    <t xml:space="preserve">Number of person days </t>
  </si>
  <si>
    <t>Numb. of person days</t>
  </si>
  <si>
    <t>Price per person day for each profile</t>
  </si>
  <si>
    <t>Travelling costs and subsistence allowance for the participation to the kick-off meeting and design review meeting.</t>
  </si>
  <si>
    <r>
      <t>Contractual Value = [ P</t>
    </r>
    <r>
      <rPr>
        <b/>
        <vertAlign val="subscript"/>
        <sz val="14"/>
        <color theme="1"/>
        <rFont val="Arial"/>
        <family val="2"/>
      </rPr>
      <t xml:space="preserve">MODULE1 </t>
    </r>
    <r>
      <rPr>
        <b/>
        <sz val="14"/>
        <color theme="1"/>
        <rFont val="Arial"/>
        <family val="2"/>
      </rPr>
      <t>+ P</t>
    </r>
    <r>
      <rPr>
        <b/>
        <vertAlign val="subscript"/>
        <sz val="14"/>
        <color theme="1"/>
        <rFont val="Arial"/>
        <family val="2"/>
      </rPr>
      <t xml:space="preserve">MODULE2 </t>
    </r>
    <r>
      <rPr>
        <b/>
        <sz val="14"/>
        <color theme="1"/>
        <rFont val="Arial"/>
        <family val="2"/>
      </rPr>
      <t>+ P</t>
    </r>
    <r>
      <rPr>
        <b/>
        <vertAlign val="subscript"/>
        <sz val="14"/>
        <color theme="1"/>
        <rFont val="Arial"/>
        <family val="2"/>
      </rPr>
      <t>MODULE3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 xml:space="preserve">] </t>
    </r>
    <r>
      <rPr>
        <b/>
        <sz val="14"/>
        <color rgb="FFFF0000"/>
        <rFont val="Arial"/>
        <family val="2"/>
      </rPr>
      <t>(the maximum budget available for this contract is 400.000 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</si>
</sst>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€&quot;"/>
    <numFmt numFmtId="165" formatCode="&quot;€&quot;#,##0.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14"/>
      <color rgb="FF006EBC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vertAlign val="subscript"/>
      <sz val="14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theme="0"/>
      <name val="Arial"/>
      <family val="2"/>
    </font>
    <font>
      <b/>
      <vertAlign val="subscript"/>
      <sz val="12"/>
      <color theme="0"/>
      <name val="Arial"/>
      <family val="2"/>
    </font>
    <font>
      <b/>
      <u/>
      <sz val="12"/>
      <color theme="0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b/>
      <sz val="10"/>
      <name val="Arial"/>
      <family val="2"/>
    </font>
    <font>
      <b/>
      <sz val="14"/>
      <color rgb="FF000000"/>
      <name val="Arial"/>
      <family val="2"/>
    </font>
    <font>
      <b/>
      <sz val="16"/>
      <color rgb="FFFF0000"/>
      <name val="Arial"/>
      <family val="2"/>
    </font>
    <font>
      <i/>
      <sz val="10"/>
      <color rgb="FF000000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 style="medium">
        <color theme="0" tint="-0.249977111117893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/>
      <top/>
      <bottom style="medium">
        <color theme="0" tint="-0.249977111117893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 applyProtection="1">
      <alignment textRotation="90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textRotation="9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right"/>
    </xf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textRotation="90" wrapText="1"/>
    </xf>
    <xf numFmtId="0" fontId="2" fillId="0" borderId="3" xfId="0" applyFont="1" applyFill="1" applyBorder="1" applyAlignment="1" applyProtection="1">
      <alignment horizontal="center" vertical="center" textRotation="90" wrapText="1"/>
    </xf>
    <xf numFmtId="0" fontId="5" fillId="0" borderId="3" xfId="0" applyFont="1" applyFill="1" applyBorder="1" applyAlignment="1" applyProtection="1">
      <alignment horizontal="center" vertical="center" textRotation="90" wrapText="1"/>
    </xf>
    <xf numFmtId="0" fontId="5" fillId="0" borderId="1" xfId="0" applyFont="1" applyFill="1" applyBorder="1" applyAlignment="1" applyProtection="1">
      <alignment horizontal="center" vertical="center" textRotation="90" wrapText="1"/>
    </xf>
    <xf numFmtId="164" fontId="1" fillId="0" borderId="0" xfId="0" applyNumberFormat="1" applyFont="1" applyProtection="1"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19" xfId="0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textRotation="90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right"/>
    </xf>
    <xf numFmtId="0" fontId="7" fillId="0" borderId="0" xfId="0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right"/>
    </xf>
    <xf numFmtId="164" fontId="17" fillId="3" borderId="8" xfId="0" applyNumberFormat="1" applyFont="1" applyFill="1" applyBorder="1" applyAlignment="1" applyProtection="1">
      <alignment horizontal="center" vertical="center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164" fontId="2" fillId="3" borderId="23" xfId="0" applyNumberFormat="1" applyFont="1" applyFill="1" applyBorder="1" applyAlignment="1" applyProtection="1">
      <alignment horizontal="center" vertical="center"/>
    </xf>
    <xf numFmtId="0" fontId="2" fillId="4" borderId="24" xfId="0" applyFont="1" applyFill="1" applyBorder="1" applyAlignment="1" applyProtection="1">
      <alignment horizontal="center" vertical="center"/>
      <protection locked="0"/>
    </xf>
    <xf numFmtId="164" fontId="2" fillId="3" borderId="25" xfId="0" applyNumberFormat="1" applyFont="1" applyFill="1" applyBorder="1" applyAlignment="1" applyProtection="1">
      <alignment horizontal="center" vertical="center"/>
    </xf>
    <xf numFmtId="164" fontId="11" fillId="2" borderId="27" xfId="0" applyNumberFormat="1" applyFont="1" applyFill="1" applyBorder="1" applyAlignment="1" applyProtection="1">
      <alignment horizontal="center" vertical="center"/>
    </xf>
    <xf numFmtId="164" fontId="2" fillId="3" borderId="36" xfId="0" applyNumberFormat="1" applyFont="1" applyFill="1" applyBorder="1" applyAlignment="1" applyProtection="1">
      <alignment horizontal="center" vertical="center"/>
    </xf>
    <xf numFmtId="0" fontId="2" fillId="4" borderId="37" xfId="0" applyFont="1" applyFill="1" applyBorder="1" applyAlignment="1" applyProtection="1">
      <alignment horizontal="center" vertical="center"/>
      <protection locked="0"/>
    </xf>
    <xf numFmtId="0" fontId="2" fillId="4" borderId="38" xfId="0" applyFont="1" applyFill="1" applyBorder="1" applyAlignment="1" applyProtection="1">
      <alignment horizontal="center" vertical="center"/>
      <protection locked="0"/>
    </xf>
    <xf numFmtId="164" fontId="2" fillId="3" borderId="39" xfId="0" applyNumberFormat="1" applyFont="1" applyFill="1" applyBorder="1" applyAlignment="1" applyProtection="1">
      <alignment horizontal="center" vertical="center"/>
    </xf>
    <xf numFmtId="0" fontId="11" fillId="2" borderId="42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11" fillId="2" borderId="44" xfId="0" applyFont="1" applyFill="1" applyBorder="1" applyAlignment="1" applyProtection="1">
      <alignment horizontal="left" vertical="center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164" fontId="2" fillId="3" borderId="12" xfId="0" applyNumberFormat="1" applyFont="1" applyFill="1" applyBorder="1" applyAlignment="1" applyProtection="1">
      <alignment horizontal="center" vertical="center"/>
    </xf>
    <xf numFmtId="164" fontId="2" fillId="3" borderId="26" xfId="0" applyNumberFormat="1" applyFont="1" applyFill="1" applyBorder="1" applyAlignment="1" applyProtection="1">
      <alignment horizontal="center" vertical="center"/>
    </xf>
    <xf numFmtId="164" fontId="2" fillId="3" borderId="20" xfId="0" applyNumberFormat="1" applyFont="1" applyFill="1" applyBorder="1" applyAlignment="1" applyProtection="1">
      <alignment horizontal="center" vertical="center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right" vertical="center"/>
    </xf>
    <xf numFmtId="164" fontId="11" fillId="2" borderId="43" xfId="0" applyNumberFormat="1" applyFont="1" applyFill="1" applyBorder="1" applyAlignment="1" applyProtection="1">
      <alignment horizontal="center" vertical="center"/>
    </xf>
    <xf numFmtId="164" fontId="3" fillId="6" borderId="4" xfId="0" applyNumberFormat="1" applyFont="1" applyFill="1" applyBorder="1" applyAlignment="1" applyProtection="1">
      <alignment horizontal="center" vertical="center"/>
      <protection locked="0"/>
    </xf>
    <xf numFmtId="164" fontId="3" fillId="6" borderId="5" xfId="0" applyNumberFormat="1" applyFont="1" applyFill="1" applyBorder="1" applyAlignment="1" applyProtection="1">
      <alignment horizontal="center" vertical="center"/>
      <protection locked="0"/>
    </xf>
    <xf numFmtId="164" fontId="3" fillId="6" borderId="6" xfId="0" applyNumberFormat="1" applyFont="1" applyFill="1" applyBorder="1" applyAlignment="1" applyProtection="1">
      <alignment horizontal="center" vertical="center"/>
      <protection locked="0"/>
    </xf>
    <xf numFmtId="164" fontId="15" fillId="6" borderId="40" xfId="0" applyNumberFormat="1" applyFont="1" applyFill="1" applyBorder="1" applyAlignment="1" applyProtection="1">
      <alignment horizontal="center" vertical="center"/>
      <protection locked="0"/>
    </xf>
    <xf numFmtId="165" fontId="18" fillId="0" borderId="26" xfId="0" applyNumberFormat="1" applyFont="1" applyBorder="1" applyAlignment="1" applyProtection="1">
      <alignment horizontal="center"/>
    </xf>
    <xf numFmtId="0" fontId="1" fillId="6" borderId="0" xfId="0" applyFont="1" applyFill="1" applyAlignment="1" applyProtection="1">
      <alignment vertical="center"/>
      <protection locked="0"/>
    </xf>
    <xf numFmtId="0" fontId="1" fillId="5" borderId="0" xfId="0" applyFont="1" applyFill="1" applyAlignment="1" applyProtection="1">
      <alignment vertical="center"/>
      <protection locked="0"/>
    </xf>
    <xf numFmtId="0" fontId="11" fillId="2" borderId="16" xfId="0" applyFont="1" applyFill="1" applyBorder="1" applyAlignment="1" applyProtection="1">
      <alignment vertical="center"/>
      <protection locked="0"/>
    </xf>
    <xf numFmtId="0" fontId="11" fillId="2" borderId="17" xfId="0" applyFont="1" applyFill="1" applyBorder="1" applyAlignment="1" applyProtection="1">
      <alignment horizontal="left" vertical="center"/>
    </xf>
    <xf numFmtId="0" fontId="11" fillId="2" borderId="18" xfId="0" applyFont="1" applyFill="1" applyBorder="1" applyAlignment="1" applyProtection="1">
      <alignment horizontal="left" vertical="center"/>
    </xf>
    <xf numFmtId="0" fontId="11" fillId="2" borderId="15" xfId="0" applyFont="1" applyFill="1" applyBorder="1" applyAlignment="1" applyProtection="1">
      <alignment horizontal="left" vertical="center"/>
    </xf>
    <xf numFmtId="0" fontId="11" fillId="2" borderId="9" xfId="0" applyFont="1" applyFill="1" applyBorder="1" applyAlignment="1" applyProtection="1">
      <alignment horizontal="left" vertical="center"/>
    </xf>
    <xf numFmtId="0" fontId="16" fillId="0" borderId="27" xfId="0" applyFont="1" applyFill="1" applyBorder="1" applyAlignment="1" applyProtection="1">
      <alignment horizontal="center" vertical="center" textRotation="90"/>
    </xf>
    <xf numFmtId="0" fontId="16" fillId="0" borderId="43" xfId="0" applyFont="1" applyFill="1" applyBorder="1" applyAlignment="1" applyProtection="1">
      <alignment horizontal="center" vertical="center" textRotation="90"/>
    </xf>
    <xf numFmtId="0" fontId="16" fillId="0" borderId="8" xfId="0" applyFont="1" applyFill="1" applyBorder="1" applyAlignment="1" applyProtection="1">
      <alignment horizontal="center" vertical="center" textRotation="90"/>
    </xf>
    <xf numFmtId="0" fontId="2" fillId="0" borderId="30" xfId="0" applyFont="1" applyFill="1" applyBorder="1" applyAlignment="1" applyProtection="1">
      <alignment horizontal="right" vertical="center" wrapText="1"/>
    </xf>
    <xf numFmtId="0" fontId="2" fillId="0" borderId="35" xfId="0" applyFont="1" applyFill="1" applyBorder="1" applyAlignment="1" applyProtection="1">
      <alignment horizontal="right" vertical="center" wrapText="1"/>
    </xf>
    <xf numFmtId="0" fontId="2" fillId="0" borderId="32" xfId="0" applyFont="1" applyFill="1" applyBorder="1" applyAlignment="1" applyProtection="1">
      <alignment horizontal="right" vertical="center" wrapText="1"/>
    </xf>
    <xf numFmtId="0" fontId="2" fillId="0" borderId="34" xfId="0" applyFont="1" applyFill="1" applyBorder="1" applyAlignment="1" applyProtection="1">
      <alignment horizontal="right" vertical="center" wrapText="1"/>
    </xf>
    <xf numFmtId="164" fontId="2" fillId="3" borderId="28" xfId="0" applyNumberFormat="1" applyFont="1" applyFill="1" applyBorder="1" applyAlignment="1" applyProtection="1">
      <alignment horizontal="center" vertical="center"/>
    </xf>
    <xf numFmtId="164" fontId="2" fillId="3" borderId="45" xfId="0" applyNumberFormat="1" applyFont="1" applyFill="1" applyBorder="1" applyAlignment="1" applyProtection="1">
      <alignment horizontal="center" vertical="center"/>
    </xf>
    <xf numFmtId="0" fontId="16" fillId="0" borderId="35" xfId="0" applyFont="1" applyFill="1" applyBorder="1" applyAlignment="1" applyProtection="1">
      <alignment horizontal="center" vertical="center" textRotation="90"/>
    </xf>
    <xf numFmtId="0" fontId="16" fillId="0" borderId="0" xfId="0" applyFont="1" applyFill="1" applyBorder="1" applyAlignment="1" applyProtection="1">
      <alignment horizontal="center" vertical="center" textRotation="90"/>
    </xf>
    <xf numFmtId="0" fontId="16" fillId="0" borderId="34" xfId="0" applyFont="1" applyFill="1" applyBorder="1" applyAlignment="1" applyProtection="1">
      <alignment horizontal="center" vertical="center" textRotation="90"/>
    </xf>
    <xf numFmtId="0" fontId="2" fillId="0" borderId="31" xfId="0" applyFont="1" applyFill="1" applyBorder="1" applyAlignment="1" applyProtection="1">
      <alignment horizontal="right" vertical="center" wrapText="1"/>
    </xf>
    <xf numFmtId="0" fontId="2" fillId="0" borderId="33" xfId="0" applyFont="1" applyFill="1" applyBorder="1" applyAlignment="1" applyProtection="1">
      <alignment horizontal="right" vertical="center" wrapText="1"/>
    </xf>
    <xf numFmtId="0" fontId="5" fillId="0" borderId="30" xfId="0" applyFont="1" applyFill="1" applyBorder="1" applyAlignment="1" applyProtection="1">
      <alignment horizontal="right" vertical="center" wrapText="1"/>
    </xf>
    <xf numFmtId="0" fontId="5" fillId="0" borderId="35" xfId="0" applyFont="1" applyFill="1" applyBorder="1" applyAlignment="1" applyProtection="1">
      <alignment horizontal="right" vertical="center" wrapText="1"/>
    </xf>
    <xf numFmtId="0" fontId="5" fillId="0" borderId="32" xfId="0" applyFont="1" applyFill="1" applyBorder="1" applyAlignment="1" applyProtection="1">
      <alignment horizontal="right" vertical="center" wrapText="1"/>
    </xf>
    <xf numFmtId="0" fontId="5" fillId="0" borderId="34" xfId="0" applyFont="1" applyFill="1" applyBorder="1" applyAlignment="1" applyProtection="1">
      <alignment horizontal="right" vertical="center" wrapText="1"/>
    </xf>
    <xf numFmtId="164" fontId="2" fillId="3" borderId="29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164" fontId="2" fillId="3" borderId="41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right" vertical="center" wrapText="1"/>
    </xf>
    <xf numFmtId="0" fontId="2" fillId="0" borderId="9" xfId="0" applyFont="1" applyFill="1" applyBorder="1" applyAlignment="1" applyProtection="1">
      <alignment horizontal="right" vertical="center" wrapText="1"/>
    </xf>
    <xf numFmtId="164" fontId="3" fillId="6" borderId="46" xfId="0" applyNumberFormat="1" applyFont="1" applyFill="1" applyBorder="1" applyAlignment="1" applyProtection="1">
      <alignment horizontal="center" vertical="center"/>
      <protection locked="0"/>
    </xf>
    <xf numFmtId="164" fontId="3" fillId="6" borderId="47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9A64B"/>
      <color rgb="FF006E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zoomScale="80" zoomScaleNormal="80" zoomScalePageLayoutView="55" workbookViewId="0">
      <selection activeCell="B2" sqref="B2:M2"/>
    </sheetView>
  </sheetViews>
  <sheetFormatPr defaultRowHeight="15" x14ac:dyDescent="0.25"/>
  <cols>
    <col min="1" max="1" width="3.28515625" style="1" bestFit="1" customWidth="1"/>
    <col min="2" max="2" width="105.140625" style="2" customWidth="1"/>
    <col min="3" max="3" width="3.28515625" style="3" bestFit="1" customWidth="1"/>
    <col min="4" max="12" width="9.5703125" style="2" customWidth="1"/>
    <col min="13" max="13" width="13.5703125" style="4" customWidth="1"/>
    <col min="14" max="16384" width="9.140625" style="2"/>
  </cols>
  <sheetData>
    <row r="1" spans="1:14" ht="18" x14ac:dyDescent="0.25">
      <c r="A1" s="9"/>
      <c r="B1" s="86" t="s">
        <v>0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14" ht="18" x14ac:dyDescent="0.25">
      <c r="A2" s="9"/>
      <c r="B2" s="86" t="s">
        <v>9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14" ht="12.75" x14ac:dyDescent="0.2">
      <c r="A3" s="9"/>
      <c r="B3" s="10" t="s">
        <v>10</v>
      </c>
      <c r="C3" s="11"/>
      <c r="D3" s="12"/>
      <c r="E3" s="13"/>
      <c r="F3" s="13"/>
      <c r="G3" s="13"/>
      <c r="H3" s="13"/>
      <c r="I3" s="13"/>
      <c r="J3" s="13"/>
      <c r="K3" s="13"/>
      <c r="L3" s="13"/>
      <c r="M3" s="14"/>
    </row>
    <row r="4" spans="1:14" ht="12.75" x14ac:dyDescent="0.2">
      <c r="A4" s="9"/>
      <c r="B4" s="15" t="s">
        <v>16</v>
      </c>
      <c r="C4" s="60"/>
      <c r="D4" s="13"/>
      <c r="E4" s="13"/>
      <c r="F4" s="13"/>
      <c r="G4" s="13"/>
      <c r="H4" s="13"/>
      <c r="I4" s="13"/>
      <c r="J4" s="13"/>
      <c r="K4" s="13"/>
      <c r="L4" s="13"/>
      <c r="M4" s="14"/>
    </row>
    <row r="5" spans="1:14" ht="12.75" x14ac:dyDescent="0.2">
      <c r="A5" s="9"/>
      <c r="B5" s="15" t="s">
        <v>41</v>
      </c>
      <c r="C5" s="61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1:14" ht="13.5" thickBot="1" x14ac:dyDescent="0.25">
      <c r="A6" s="9"/>
      <c r="B6" s="15" t="s">
        <v>12</v>
      </c>
      <c r="C6" s="11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1:14" ht="63" customHeight="1" thickBot="1" x14ac:dyDescent="0.25">
      <c r="A7" s="9"/>
      <c r="B7" s="13"/>
      <c r="C7" s="16"/>
      <c r="D7" s="17" t="s">
        <v>1</v>
      </c>
      <c r="E7" s="18" t="s">
        <v>2</v>
      </c>
      <c r="F7" s="19" t="s">
        <v>11</v>
      </c>
      <c r="G7" s="19" t="s">
        <v>3</v>
      </c>
      <c r="H7" s="19" t="s">
        <v>4</v>
      </c>
      <c r="I7" s="19" t="s">
        <v>5</v>
      </c>
      <c r="J7" s="19" t="s">
        <v>6</v>
      </c>
      <c r="K7" s="19" t="s">
        <v>8</v>
      </c>
      <c r="L7" s="20" t="s">
        <v>7</v>
      </c>
      <c r="M7" s="14"/>
    </row>
    <row r="8" spans="1:14" ht="13.5" thickBot="1" x14ac:dyDescent="0.25">
      <c r="A8" s="9"/>
      <c r="B8" s="29" t="s">
        <v>44</v>
      </c>
      <c r="C8" s="11"/>
      <c r="D8" s="55">
        <v>0</v>
      </c>
      <c r="E8" s="56">
        <v>0</v>
      </c>
      <c r="F8" s="56">
        <v>0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7">
        <v>0</v>
      </c>
      <c r="M8" s="14"/>
    </row>
    <row r="9" spans="1:14" ht="13.5" thickBot="1" x14ac:dyDescent="0.25">
      <c r="A9" s="9"/>
      <c r="B9" s="13"/>
      <c r="C9" s="11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1:14" s="25" customFormat="1" ht="17.25" customHeight="1" thickBot="1" x14ac:dyDescent="0.25">
      <c r="A10" s="65" t="s">
        <v>15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38">
        <f>SUM(M11:M49)</f>
        <v>0</v>
      </c>
    </row>
    <row r="11" spans="1:14" ht="20.25" customHeight="1" thickBot="1" x14ac:dyDescent="0.25">
      <c r="A11" s="88" t="s">
        <v>45</v>
      </c>
      <c r="B11" s="89"/>
      <c r="C11" s="89"/>
      <c r="D11" s="90"/>
      <c r="E11" s="91"/>
      <c r="F11" s="91"/>
      <c r="G11" s="91"/>
      <c r="H11" s="91"/>
      <c r="I11" s="91"/>
      <c r="J11" s="91"/>
      <c r="K11" s="91"/>
      <c r="L11" s="91"/>
      <c r="M11" s="49">
        <f>D11</f>
        <v>0</v>
      </c>
    </row>
    <row r="12" spans="1:14" ht="14.25" customHeight="1" x14ac:dyDescent="0.2">
      <c r="A12" s="70" t="s">
        <v>17</v>
      </c>
      <c r="B12" s="71"/>
      <c r="C12" s="67" t="s">
        <v>42</v>
      </c>
      <c r="D12" s="47"/>
      <c r="E12" s="5"/>
      <c r="F12" s="6"/>
      <c r="G12" s="5"/>
      <c r="H12" s="6"/>
      <c r="I12" s="6"/>
      <c r="J12" s="5"/>
      <c r="K12" s="5"/>
      <c r="L12" s="36"/>
      <c r="M12" s="74">
        <f>D13+E13+F13+G13+H13+I13+J13+K13+L13</f>
        <v>0</v>
      </c>
    </row>
    <row r="13" spans="1:14" ht="14.25" customHeight="1" thickBot="1" x14ac:dyDescent="0.25">
      <c r="A13" s="72"/>
      <c r="B13" s="73"/>
      <c r="C13" s="68"/>
      <c r="D13" s="48">
        <f>D12*$D$8</f>
        <v>0</v>
      </c>
      <c r="E13" s="7">
        <f>E12*$E$8</f>
        <v>0</v>
      </c>
      <c r="F13" s="7">
        <f>F12*$F$8</f>
        <v>0</v>
      </c>
      <c r="G13" s="7">
        <f>G12*$G$8</f>
        <v>0</v>
      </c>
      <c r="H13" s="7">
        <f>H12*$H$8</f>
        <v>0</v>
      </c>
      <c r="I13" s="7">
        <f>I12*$I$8</f>
        <v>0</v>
      </c>
      <c r="J13" s="7">
        <f>J12*$J$8</f>
        <v>0</v>
      </c>
      <c r="K13" s="7">
        <f>K12*$K$8</f>
        <v>0</v>
      </c>
      <c r="L13" s="37">
        <f>L12*$L$8</f>
        <v>0</v>
      </c>
      <c r="M13" s="75"/>
      <c r="N13" s="21"/>
    </row>
    <row r="14" spans="1:14" ht="14.25" customHeight="1" thickBot="1" x14ac:dyDescent="0.25">
      <c r="A14" s="70" t="s">
        <v>19</v>
      </c>
      <c r="B14" s="71"/>
      <c r="C14" s="68"/>
      <c r="D14" s="51"/>
      <c r="E14" s="40"/>
      <c r="F14" s="6"/>
      <c r="G14" s="5"/>
      <c r="H14" s="6"/>
      <c r="I14" s="6"/>
      <c r="J14" s="5"/>
      <c r="K14" s="5"/>
      <c r="L14" s="36"/>
      <c r="M14" s="74">
        <f>D15+E15+F15+G15+H15+I15+J15+K15+L15</f>
        <v>0</v>
      </c>
    </row>
    <row r="15" spans="1:14" ht="14.25" customHeight="1" thickBot="1" x14ac:dyDescent="0.25">
      <c r="A15" s="72"/>
      <c r="B15" s="73"/>
      <c r="C15" s="68"/>
      <c r="D15" s="50">
        <f>D14*$D$8</f>
        <v>0</v>
      </c>
      <c r="E15" s="7">
        <f>E14*$E$8</f>
        <v>0</v>
      </c>
      <c r="F15" s="7">
        <f>F14*$F$8</f>
        <v>0</v>
      </c>
      <c r="G15" s="7">
        <f>G14*$G$8</f>
        <v>0</v>
      </c>
      <c r="H15" s="7">
        <f>H14*$H$8</f>
        <v>0</v>
      </c>
      <c r="I15" s="7">
        <f>I14*$I$8</f>
        <v>0</v>
      </c>
      <c r="J15" s="7">
        <f>J14*$J$8</f>
        <v>0</v>
      </c>
      <c r="K15" s="7">
        <f>K14*$K$8</f>
        <v>0</v>
      </c>
      <c r="L15" s="37">
        <f>L14*$L$8</f>
        <v>0</v>
      </c>
      <c r="M15" s="75"/>
    </row>
    <row r="16" spans="1:14" ht="14.25" customHeight="1" x14ac:dyDescent="0.2">
      <c r="A16" s="70" t="s">
        <v>20</v>
      </c>
      <c r="B16" s="71"/>
      <c r="C16" s="68"/>
      <c r="D16" s="47"/>
      <c r="E16" s="5"/>
      <c r="F16" s="6"/>
      <c r="G16" s="5"/>
      <c r="H16" s="6"/>
      <c r="I16" s="6"/>
      <c r="J16" s="5"/>
      <c r="K16" s="5"/>
      <c r="L16" s="36"/>
      <c r="M16" s="74">
        <f>D17+E17+F17+G17+H17+I17+J17+K17+L17</f>
        <v>0</v>
      </c>
    </row>
    <row r="17" spans="1:13" ht="14.25" customHeight="1" thickBot="1" x14ac:dyDescent="0.25">
      <c r="A17" s="72"/>
      <c r="B17" s="73"/>
      <c r="C17" s="68"/>
      <c r="D17" s="48">
        <f>D16*$D$8</f>
        <v>0</v>
      </c>
      <c r="E17" s="7">
        <f>E16*$E$8</f>
        <v>0</v>
      </c>
      <c r="F17" s="7">
        <f>F16*$F$8</f>
        <v>0</v>
      </c>
      <c r="G17" s="7">
        <f>G16*$G$8</f>
        <v>0</v>
      </c>
      <c r="H17" s="7">
        <f>H16*$H$8</f>
        <v>0</v>
      </c>
      <c r="I17" s="7">
        <f>I16*$I$8</f>
        <v>0</v>
      </c>
      <c r="J17" s="7">
        <f>J16*$J$8</f>
        <v>0</v>
      </c>
      <c r="K17" s="7">
        <f>K16*$K$8</f>
        <v>0</v>
      </c>
      <c r="L17" s="37">
        <f>L16*$L$8</f>
        <v>0</v>
      </c>
      <c r="M17" s="75"/>
    </row>
    <row r="18" spans="1:13" ht="14.25" customHeight="1" x14ac:dyDescent="0.2">
      <c r="A18" s="70" t="s">
        <v>21</v>
      </c>
      <c r="B18" s="71"/>
      <c r="C18" s="68"/>
      <c r="D18" s="45"/>
      <c r="E18" s="22"/>
      <c r="F18" s="23"/>
      <c r="G18" s="22"/>
      <c r="H18" s="23"/>
      <c r="I18" s="23"/>
      <c r="J18" s="22"/>
      <c r="K18" s="22"/>
      <c r="L18" s="34"/>
      <c r="M18" s="87">
        <f>D19+E19+F19+G19+H19+I19+J19+K19+L19</f>
        <v>0</v>
      </c>
    </row>
    <row r="19" spans="1:13" ht="14.25" customHeight="1" thickBot="1" x14ac:dyDescent="0.25">
      <c r="A19" s="72"/>
      <c r="B19" s="73"/>
      <c r="C19" s="68"/>
      <c r="D19" s="48">
        <f>D18*$D$8</f>
        <v>0</v>
      </c>
      <c r="E19" s="39">
        <f>E18*$E$8</f>
        <v>0</v>
      </c>
      <c r="F19" s="7">
        <f>F18*$F$8</f>
        <v>0</v>
      </c>
      <c r="G19" s="7">
        <f>G18*$G$8</f>
        <v>0</v>
      </c>
      <c r="H19" s="7">
        <f>H18*$H$8</f>
        <v>0</v>
      </c>
      <c r="I19" s="7">
        <f>I18*$I$8</f>
        <v>0</v>
      </c>
      <c r="J19" s="7">
        <f>J18*$J$8</f>
        <v>0</v>
      </c>
      <c r="K19" s="7">
        <f>K18*$K$8</f>
        <v>0</v>
      </c>
      <c r="L19" s="37">
        <f>L18*$L$8</f>
        <v>0</v>
      </c>
      <c r="M19" s="85"/>
    </row>
    <row r="20" spans="1:13" ht="14.25" customHeight="1" x14ac:dyDescent="0.2">
      <c r="A20" s="70" t="s">
        <v>22</v>
      </c>
      <c r="B20" s="71"/>
      <c r="C20" s="68"/>
      <c r="D20" s="41"/>
      <c r="E20" s="5"/>
      <c r="F20" s="6"/>
      <c r="G20" s="5"/>
      <c r="H20" s="6"/>
      <c r="I20" s="6"/>
      <c r="J20" s="5"/>
      <c r="K20" s="5"/>
      <c r="L20" s="36"/>
      <c r="M20" s="74">
        <f>D21+E21+F21+G21+H21+I21+J21+K21+L21</f>
        <v>0</v>
      </c>
    </row>
    <row r="21" spans="1:13" ht="14.25" customHeight="1" thickBot="1" x14ac:dyDescent="0.25">
      <c r="A21" s="72"/>
      <c r="B21" s="73"/>
      <c r="C21" s="68"/>
      <c r="D21" s="39">
        <f>D20*$D$8</f>
        <v>0</v>
      </c>
      <c r="E21" s="7">
        <f>E20*$E$8</f>
        <v>0</v>
      </c>
      <c r="F21" s="7">
        <f>F20*$F$8</f>
        <v>0</v>
      </c>
      <c r="G21" s="7">
        <f>G20*$G$8</f>
        <v>0</v>
      </c>
      <c r="H21" s="7">
        <f>H20*$H$8</f>
        <v>0</v>
      </c>
      <c r="I21" s="7">
        <f>I20*$I$8</f>
        <v>0</v>
      </c>
      <c r="J21" s="7">
        <f>J20*$J$8</f>
        <v>0</v>
      </c>
      <c r="K21" s="7">
        <f>K20*$K$8</f>
        <v>0</v>
      </c>
      <c r="L21" s="37">
        <f>L20*$L$8</f>
        <v>0</v>
      </c>
      <c r="M21" s="85"/>
    </row>
    <row r="22" spans="1:13" ht="14.25" customHeight="1" x14ac:dyDescent="0.2">
      <c r="A22" s="70" t="s">
        <v>23</v>
      </c>
      <c r="B22" s="71"/>
      <c r="C22" s="68"/>
      <c r="D22" s="40"/>
      <c r="E22" s="5"/>
      <c r="F22" s="6"/>
      <c r="G22" s="5"/>
      <c r="H22" s="6"/>
      <c r="I22" s="6"/>
      <c r="J22" s="5"/>
      <c r="K22" s="5"/>
      <c r="L22" s="36"/>
      <c r="M22" s="74">
        <f>D23+E23+F23+G23+H23+I23+J23+K23+L23</f>
        <v>0</v>
      </c>
    </row>
    <row r="23" spans="1:13" ht="14.25" customHeight="1" thickBot="1" x14ac:dyDescent="0.25">
      <c r="A23" s="72"/>
      <c r="B23" s="73"/>
      <c r="C23" s="68"/>
      <c r="D23" s="39">
        <f>D22*$D$8</f>
        <v>0</v>
      </c>
      <c r="E23" s="7">
        <f>E22*$E$8</f>
        <v>0</v>
      </c>
      <c r="F23" s="7">
        <f>F22*$F$8</f>
        <v>0</v>
      </c>
      <c r="G23" s="7">
        <f>G22*$G$8</f>
        <v>0</v>
      </c>
      <c r="H23" s="7">
        <f>H22*$H$8</f>
        <v>0</v>
      </c>
      <c r="I23" s="7">
        <f>I22*$I$8</f>
        <v>0</v>
      </c>
      <c r="J23" s="7">
        <f>J22*$J$8</f>
        <v>0</v>
      </c>
      <c r="K23" s="7">
        <f>K22*$K$8</f>
        <v>0</v>
      </c>
      <c r="L23" s="37">
        <f>L22*$L$8</f>
        <v>0</v>
      </c>
      <c r="M23" s="85"/>
    </row>
    <row r="24" spans="1:13" ht="14.25" customHeight="1" x14ac:dyDescent="0.2">
      <c r="A24" s="70" t="s">
        <v>24</v>
      </c>
      <c r="B24" s="71"/>
      <c r="C24" s="68"/>
      <c r="D24" s="40"/>
      <c r="E24" s="5"/>
      <c r="F24" s="6"/>
      <c r="G24" s="5"/>
      <c r="H24" s="6"/>
      <c r="I24" s="6"/>
      <c r="J24" s="5"/>
      <c r="K24" s="5"/>
      <c r="L24" s="36"/>
      <c r="M24" s="74">
        <f>D25+E25+F25+G25+H25+I25+J25+K25+L25</f>
        <v>0</v>
      </c>
    </row>
    <row r="25" spans="1:13" ht="14.25" customHeight="1" thickBot="1" x14ac:dyDescent="0.25">
      <c r="A25" s="72"/>
      <c r="B25" s="73"/>
      <c r="C25" s="68"/>
      <c r="D25" s="39">
        <f>D24*$D$8</f>
        <v>0</v>
      </c>
      <c r="E25" s="7">
        <f>E24*$E$8</f>
        <v>0</v>
      </c>
      <c r="F25" s="7">
        <f>F24*$F$8</f>
        <v>0</v>
      </c>
      <c r="G25" s="7">
        <f>G24*$G$8</f>
        <v>0</v>
      </c>
      <c r="H25" s="7">
        <f>H24*$H$8</f>
        <v>0</v>
      </c>
      <c r="I25" s="7">
        <f>I24*$I$8</f>
        <v>0</v>
      </c>
      <c r="J25" s="7">
        <f>J24*$J$8</f>
        <v>0</v>
      </c>
      <c r="K25" s="7">
        <f>K24*$K$8</f>
        <v>0</v>
      </c>
      <c r="L25" s="37">
        <f>L24*$L$8</f>
        <v>0</v>
      </c>
      <c r="M25" s="85"/>
    </row>
    <row r="26" spans="1:13" ht="14.25" customHeight="1" x14ac:dyDescent="0.2">
      <c r="A26" s="70" t="s">
        <v>25</v>
      </c>
      <c r="B26" s="71"/>
      <c r="C26" s="68"/>
      <c r="D26" s="40"/>
      <c r="E26" s="5"/>
      <c r="F26" s="6"/>
      <c r="G26" s="5"/>
      <c r="H26" s="6"/>
      <c r="I26" s="6"/>
      <c r="J26" s="5"/>
      <c r="K26" s="5"/>
      <c r="L26" s="36"/>
      <c r="M26" s="74">
        <f>D27+E27+F27+G27+H27+I27+J27+K27+L27</f>
        <v>0</v>
      </c>
    </row>
    <row r="27" spans="1:13" ht="14.25" customHeight="1" thickBot="1" x14ac:dyDescent="0.25">
      <c r="A27" s="72"/>
      <c r="B27" s="73"/>
      <c r="C27" s="68"/>
      <c r="D27" s="39">
        <f>D26*$D$8</f>
        <v>0</v>
      </c>
      <c r="E27" s="7">
        <f>E26*$E$8</f>
        <v>0</v>
      </c>
      <c r="F27" s="7">
        <f>F26*$F$8</f>
        <v>0</v>
      </c>
      <c r="G27" s="7">
        <f>G26*$G$8</f>
        <v>0</v>
      </c>
      <c r="H27" s="7">
        <f>H26*$H$8</f>
        <v>0</v>
      </c>
      <c r="I27" s="7">
        <f>I26*$I$8</f>
        <v>0</v>
      </c>
      <c r="J27" s="7">
        <f>J26*$J$8</f>
        <v>0</v>
      </c>
      <c r="K27" s="7">
        <f>K26*$K$8</f>
        <v>0</v>
      </c>
      <c r="L27" s="37">
        <f>L26*$L$8</f>
        <v>0</v>
      </c>
      <c r="M27" s="85"/>
    </row>
    <row r="28" spans="1:13" ht="14.25" customHeight="1" x14ac:dyDescent="0.2">
      <c r="A28" s="70" t="s">
        <v>26</v>
      </c>
      <c r="B28" s="71"/>
      <c r="C28" s="68"/>
      <c r="D28" s="40"/>
      <c r="E28" s="5"/>
      <c r="F28" s="6"/>
      <c r="G28" s="5"/>
      <c r="H28" s="6"/>
      <c r="I28" s="6"/>
      <c r="J28" s="5"/>
      <c r="K28" s="5"/>
      <c r="L28" s="36"/>
      <c r="M28" s="74">
        <f>D29+E29+F29+G29+H29+I29+J29+K29+L29</f>
        <v>0</v>
      </c>
    </row>
    <row r="29" spans="1:13" ht="14.25" customHeight="1" thickBot="1" x14ac:dyDescent="0.25">
      <c r="A29" s="72"/>
      <c r="B29" s="73"/>
      <c r="C29" s="68"/>
      <c r="D29" s="39">
        <f>D28*$D$8</f>
        <v>0</v>
      </c>
      <c r="E29" s="7">
        <f>E28*$E$8</f>
        <v>0</v>
      </c>
      <c r="F29" s="7">
        <f>F28*$F$8</f>
        <v>0</v>
      </c>
      <c r="G29" s="7">
        <f>G28*$G$8</f>
        <v>0</v>
      </c>
      <c r="H29" s="7">
        <f>H28*$H$8</f>
        <v>0</v>
      </c>
      <c r="I29" s="7">
        <f>I28*$I$8</f>
        <v>0</v>
      </c>
      <c r="J29" s="7">
        <f>J28*$J$8</f>
        <v>0</v>
      </c>
      <c r="K29" s="7">
        <f>K28*$K$8</f>
        <v>0</v>
      </c>
      <c r="L29" s="37">
        <f>L28*$L$8</f>
        <v>0</v>
      </c>
      <c r="M29" s="85"/>
    </row>
    <row r="30" spans="1:13" ht="14.25" customHeight="1" x14ac:dyDescent="0.2">
      <c r="A30" s="70" t="s">
        <v>18</v>
      </c>
      <c r="B30" s="71"/>
      <c r="C30" s="68"/>
      <c r="D30" s="40"/>
      <c r="E30" s="5"/>
      <c r="F30" s="6"/>
      <c r="G30" s="5"/>
      <c r="H30" s="6"/>
      <c r="I30" s="6"/>
      <c r="J30" s="5"/>
      <c r="K30" s="5"/>
      <c r="L30" s="36"/>
      <c r="M30" s="74">
        <f>D31+E31+F31+G31+H31+I31+J31+K31+L31</f>
        <v>0</v>
      </c>
    </row>
    <row r="31" spans="1:13" ht="14.25" customHeight="1" thickBot="1" x14ac:dyDescent="0.25">
      <c r="A31" s="72"/>
      <c r="B31" s="73"/>
      <c r="C31" s="68"/>
      <c r="D31" s="39">
        <f>D30*$D$8</f>
        <v>0</v>
      </c>
      <c r="E31" s="7">
        <f>E30*$E$8</f>
        <v>0</v>
      </c>
      <c r="F31" s="7">
        <f>F30*$F$8</f>
        <v>0</v>
      </c>
      <c r="G31" s="7">
        <f>G30*$G$8</f>
        <v>0</v>
      </c>
      <c r="H31" s="7">
        <f>H30*$H$8</f>
        <v>0</v>
      </c>
      <c r="I31" s="7">
        <f>I30*$I$8</f>
        <v>0</v>
      </c>
      <c r="J31" s="7">
        <f>J30*$J$8</f>
        <v>0</v>
      </c>
      <c r="K31" s="7">
        <f>K30*$K$8</f>
        <v>0</v>
      </c>
      <c r="L31" s="37">
        <f>L30*$L$8</f>
        <v>0</v>
      </c>
      <c r="M31" s="85"/>
    </row>
    <row r="32" spans="1:13" ht="14.25" customHeight="1" x14ac:dyDescent="0.2">
      <c r="A32" s="70" t="s">
        <v>27</v>
      </c>
      <c r="B32" s="71"/>
      <c r="C32" s="68"/>
      <c r="D32" s="40"/>
      <c r="E32" s="5"/>
      <c r="F32" s="6"/>
      <c r="G32" s="5"/>
      <c r="H32" s="6"/>
      <c r="I32" s="6"/>
      <c r="J32" s="5"/>
      <c r="K32" s="5"/>
      <c r="L32" s="36"/>
      <c r="M32" s="74">
        <f>D33+E33+F33+G33+H33+I33+J33+K33+L33</f>
        <v>0</v>
      </c>
    </row>
    <row r="33" spans="1:13" ht="14.25" customHeight="1" thickBot="1" x14ac:dyDescent="0.25">
      <c r="A33" s="72"/>
      <c r="B33" s="73"/>
      <c r="C33" s="68"/>
      <c r="D33" s="39">
        <f>D32*$D$8</f>
        <v>0</v>
      </c>
      <c r="E33" s="7">
        <f>E32*$E$8</f>
        <v>0</v>
      </c>
      <c r="F33" s="7">
        <f>F32*$F$8</f>
        <v>0</v>
      </c>
      <c r="G33" s="7">
        <f>G32*$G$8</f>
        <v>0</v>
      </c>
      <c r="H33" s="7">
        <f>H32*$H$8</f>
        <v>0</v>
      </c>
      <c r="I33" s="7">
        <f>I32*$I$8</f>
        <v>0</v>
      </c>
      <c r="J33" s="7">
        <f>J32*$J$8</f>
        <v>0</v>
      </c>
      <c r="K33" s="7">
        <f>K32*$K$8</f>
        <v>0</v>
      </c>
      <c r="L33" s="37">
        <f>L32*$L$8</f>
        <v>0</v>
      </c>
      <c r="M33" s="85"/>
    </row>
    <row r="34" spans="1:13" ht="14.25" customHeight="1" x14ac:dyDescent="0.2">
      <c r="A34" s="70" t="s">
        <v>28</v>
      </c>
      <c r="B34" s="71"/>
      <c r="C34" s="68"/>
      <c r="D34" s="40"/>
      <c r="E34" s="5"/>
      <c r="F34" s="6"/>
      <c r="G34" s="5"/>
      <c r="H34" s="6"/>
      <c r="I34" s="6"/>
      <c r="J34" s="5"/>
      <c r="K34" s="5"/>
      <c r="L34" s="36"/>
      <c r="M34" s="74">
        <f>D35+E35+F35+G35+H35+I35+J35+K35+L35</f>
        <v>0</v>
      </c>
    </row>
    <row r="35" spans="1:13" ht="14.25" customHeight="1" thickBot="1" x14ac:dyDescent="0.25">
      <c r="A35" s="72"/>
      <c r="B35" s="73"/>
      <c r="C35" s="68"/>
      <c r="D35" s="42">
        <f>D34*$D$8</f>
        <v>0</v>
      </c>
      <c r="E35" s="8">
        <f>E34*$E$8</f>
        <v>0</v>
      </c>
      <c r="F35" s="8">
        <f>F34*$F$8</f>
        <v>0</v>
      </c>
      <c r="G35" s="8">
        <f>G34*$G$8</f>
        <v>0</v>
      </c>
      <c r="H35" s="8">
        <f>H34*$H$8</f>
        <v>0</v>
      </c>
      <c r="I35" s="8">
        <f>I34*$I$8</f>
        <v>0</v>
      </c>
      <c r="J35" s="8">
        <f>J34*$J$8</f>
        <v>0</v>
      </c>
      <c r="K35" s="8">
        <f>K34*$K$8</f>
        <v>0</v>
      </c>
      <c r="L35" s="35">
        <f>L34*$L$8</f>
        <v>0</v>
      </c>
      <c r="M35" s="85"/>
    </row>
    <row r="36" spans="1:13" ht="14.25" customHeight="1" x14ac:dyDescent="0.2">
      <c r="A36" s="70" t="s">
        <v>29</v>
      </c>
      <c r="B36" s="71"/>
      <c r="C36" s="68"/>
      <c r="D36" s="47"/>
      <c r="E36" s="5"/>
      <c r="F36" s="6"/>
      <c r="G36" s="5"/>
      <c r="H36" s="6"/>
      <c r="I36" s="6"/>
      <c r="J36" s="5"/>
      <c r="K36" s="5"/>
      <c r="L36" s="36"/>
      <c r="M36" s="74">
        <f>D37+E37+F37+G37+H37+I37+J37+K37+L37</f>
        <v>0</v>
      </c>
    </row>
    <row r="37" spans="1:13" ht="14.25" customHeight="1" thickBot="1" x14ac:dyDescent="0.25">
      <c r="A37" s="72"/>
      <c r="B37" s="73"/>
      <c r="C37" s="68"/>
      <c r="D37" s="48">
        <f>D36*$D$8</f>
        <v>0</v>
      </c>
      <c r="E37" s="7">
        <f>E36*$E$8</f>
        <v>0</v>
      </c>
      <c r="F37" s="7">
        <f>F36*$F$8</f>
        <v>0</v>
      </c>
      <c r="G37" s="7">
        <f>G36*$G$8</f>
        <v>0</v>
      </c>
      <c r="H37" s="7">
        <f>H36*$H$8</f>
        <v>0</v>
      </c>
      <c r="I37" s="7">
        <f>I36*$I$8</f>
        <v>0</v>
      </c>
      <c r="J37" s="7">
        <f>J36*$J$8</f>
        <v>0</v>
      </c>
      <c r="K37" s="7">
        <f>K36*$K$8</f>
        <v>0</v>
      </c>
      <c r="L37" s="37">
        <f>L36*$L$8</f>
        <v>0</v>
      </c>
      <c r="M37" s="75"/>
    </row>
    <row r="38" spans="1:13" ht="14.25" customHeight="1" x14ac:dyDescent="0.2">
      <c r="A38" s="70" t="s">
        <v>30</v>
      </c>
      <c r="B38" s="71"/>
      <c r="C38" s="68"/>
      <c r="D38" s="47"/>
      <c r="E38" s="5"/>
      <c r="F38" s="6"/>
      <c r="G38" s="5"/>
      <c r="H38" s="6"/>
      <c r="I38" s="6"/>
      <c r="J38" s="5"/>
      <c r="K38" s="5"/>
      <c r="L38" s="36"/>
      <c r="M38" s="74">
        <f>D39+E39+F39+G39+H39+I39+J39+K39+L39</f>
        <v>0</v>
      </c>
    </row>
    <row r="39" spans="1:13" ht="14.25" customHeight="1" thickBot="1" x14ac:dyDescent="0.25">
      <c r="A39" s="72"/>
      <c r="B39" s="73"/>
      <c r="C39" s="68"/>
      <c r="D39" s="48">
        <f>D38*$D$8</f>
        <v>0</v>
      </c>
      <c r="E39" s="7">
        <f>E38*$E$8</f>
        <v>0</v>
      </c>
      <c r="F39" s="7">
        <f>F38*$F$8</f>
        <v>0</v>
      </c>
      <c r="G39" s="7">
        <f>G38*$G$8</f>
        <v>0</v>
      </c>
      <c r="H39" s="7">
        <f>H38*$H$8</f>
        <v>0</v>
      </c>
      <c r="I39" s="7">
        <f>I38*$I$8</f>
        <v>0</v>
      </c>
      <c r="J39" s="7">
        <f>J38*$J$8</f>
        <v>0</v>
      </c>
      <c r="K39" s="7">
        <f>K38*$K$8</f>
        <v>0</v>
      </c>
      <c r="L39" s="37">
        <f>L38*$L$8</f>
        <v>0</v>
      </c>
      <c r="M39" s="75"/>
    </row>
    <row r="40" spans="1:13" ht="14.25" customHeight="1" x14ac:dyDescent="0.2">
      <c r="A40" s="70" t="s">
        <v>31</v>
      </c>
      <c r="B40" s="71"/>
      <c r="C40" s="68"/>
      <c r="D40" s="47"/>
      <c r="E40" s="5"/>
      <c r="F40" s="6"/>
      <c r="G40" s="5"/>
      <c r="H40" s="6"/>
      <c r="I40" s="6"/>
      <c r="J40" s="5"/>
      <c r="K40" s="5"/>
      <c r="L40" s="36"/>
      <c r="M40" s="74">
        <f>D41+E41+F41+G41+H41+I41+J41+K41+L41</f>
        <v>0</v>
      </c>
    </row>
    <row r="41" spans="1:13" ht="14.25" customHeight="1" thickBot="1" x14ac:dyDescent="0.25">
      <c r="A41" s="72"/>
      <c r="B41" s="73"/>
      <c r="C41" s="68"/>
      <c r="D41" s="48">
        <f>D40*$D$8</f>
        <v>0</v>
      </c>
      <c r="E41" s="7">
        <f>E40*$E$8</f>
        <v>0</v>
      </c>
      <c r="F41" s="7">
        <f>F40*$F$8</f>
        <v>0</v>
      </c>
      <c r="G41" s="7">
        <f>G40*$G$8</f>
        <v>0</v>
      </c>
      <c r="H41" s="7">
        <f>H40*$H$8</f>
        <v>0</v>
      </c>
      <c r="I41" s="7">
        <f>I40*$I$8</f>
        <v>0</v>
      </c>
      <c r="J41" s="7">
        <f>J40*$J$8</f>
        <v>0</v>
      </c>
      <c r="K41" s="7">
        <f>K40*$K$8</f>
        <v>0</v>
      </c>
      <c r="L41" s="37">
        <f>L40*$L$8</f>
        <v>0</v>
      </c>
      <c r="M41" s="75"/>
    </row>
    <row r="42" spans="1:13" ht="14.25" customHeight="1" x14ac:dyDescent="0.2">
      <c r="A42" s="81" t="s">
        <v>32</v>
      </c>
      <c r="B42" s="82"/>
      <c r="C42" s="68"/>
      <c r="D42" s="47"/>
      <c r="E42" s="5"/>
      <c r="F42" s="6"/>
      <c r="G42" s="5"/>
      <c r="H42" s="6"/>
      <c r="I42" s="6"/>
      <c r="J42" s="5"/>
      <c r="K42" s="5"/>
      <c r="L42" s="36"/>
      <c r="M42" s="74">
        <f>D43+E43+F43+G43+H43+I43+J43+K43+L43</f>
        <v>0</v>
      </c>
    </row>
    <row r="43" spans="1:13" ht="14.25" customHeight="1" thickBot="1" x14ac:dyDescent="0.25">
      <c r="A43" s="83"/>
      <c r="B43" s="84"/>
      <c r="C43" s="68"/>
      <c r="D43" s="48">
        <f>D42*$D$8</f>
        <v>0</v>
      </c>
      <c r="E43" s="7">
        <f>E42*$E$8</f>
        <v>0</v>
      </c>
      <c r="F43" s="7">
        <f>F42*$F$8</f>
        <v>0</v>
      </c>
      <c r="G43" s="7">
        <f>G42*$G$8</f>
        <v>0</v>
      </c>
      <c r="H43" s="7">
        <f>H42*$H$8</f>
        <v>0</v>
      </c>
      <c r="I43" s="7">
        <f>I42*$I$8</f>
        <v>0</v>
      </c>
      <c r="J43" s="7">
        <f>J42*$J$8</f>
        <v>0</v>
      </c>
      <c r="K43" s="7">
        <f>K42*$K$8</f>
        <v>0</v>
      </c>
      <c r="L43" s="37">
        <f>L42*$L$8</f>
        <v>0</v>
      </c>
      <c r="M43" s="75"/>
    </row>
    <row r="44" spans="1:13" ht="14.25" customHeight="1" x14ac:dyDescent="0.2">
      <c r="A44" s="70" t="s">
        <v>33</v>
      </c>
      <c r="B44" s="71"/>
      <c r="C44" s="68"/>
      <c r="D44" s="47"/>
      <c r="E44" s="5"/>
      <c r="F44" s="6"/>
      <c r="G44" s="5"/>
      <c r="H44" s="6"/>
      <c r="I44" s="6"/>
      <c r="J44" s="5"/>
      <c r="K44" s="5"/>
      <c r="L44" s="36"/>
      <c r="M44" s="74">
        <f>D45+E45+F45+G45+H45+I45+J45+K45+L45</f>
        <v>0</v>
      </c>
    </row>
    <row r="45" spans="1:13" ht="14.25" customHeight="1" thickBot="1" x14ac:dyDescent="0.25">
      <c r="A45" s="72"/>
      <c r="B45" s="73"/>
      <c r="C45" s="68"/>
      <c r="D45" s="48">
        <f>D44*$D$8</f>
        <v>0</v>
      </c>
      <c r="E45" s="7">
        <f>E44*$E$8</f>
        <v>0</v>
      </c>
      <c r="F45" s="7">
        <f>F44*$F$8</f>
        <v>0</v>
      </c>
      <c r="G45" s="7">
        <f>G44*$G$8</f>
        <v>0</v>
      </c>
      <c r="H45" s="7">
        <f>H44*$H$8</f>
        <v>0</v>
      </c>
      <c r="I45" s="7">
        <f>I44*$I$8</f>
        <v>0</v>
      </c>
      <c r="J45" s="7">
        <f>J44*$J$8</f>
        <v>0</v>
      </c>
      <c r="K45" s="7">
        <f>K44*$K$8</f>
        <v>0</v>
      </c>
      <c r="L45" s="37">
        <f>L44*$L$8</f>
        <v>0</v>
      </c>
      <c r="M45" s="75"/>
    </row>
    <row r="46" spans="1:13" ht="14.25" customHeight="1" x14ac:dyDescent="0.2">
      <c r="A46" s="70" t="s">
        <v>34</v>
      </c>
      <c r="B46" s="71"/>
      <c r="C46" s="68"/>
      <c r="D46" s="47"/>
      <c r="E46" s="5"/>
      <c r="F46" s="6"/>
      <c r="G46" s="5"/>
      <c r="H46" s="6"/>
      <c r="I46" s="6"/>
      <c r="J46" s="5"/>
      <c r="K46" s="5"/>
      <c r="L46" s="36"/>
      <c r="M46" s="74">
        <f>D47+E47+F47+G47+H47+I47+J47+K47+L47</f>
        <v>0</v>
      </c>
    </row>
    <row r="47" spans="1:13" ht="14.25" customHeight="1" thickBot="1" x14ac:dyDescent="0.25">
      <c r="A47" s="72"/>
      <c r="B47" s="73"/>
      <c r="C47" s="68"/>
      <c r="D47" s="48">
        <f>D46*$D$8</f>
        <v>0</v>
      </c>
      <c r="E47" s="7">
        <f>E46*$E$8</f>
        <v>0</v>
      </c>
      <c r="F47" s="7">
        <f>F46*$F$8</f>
        <v>0</v>
      </c>
      <c r="G47" s="7">
        <f>G46*$G$8</f>
        <v>0</v>
      </c>
      <c r="H47" s="7">
        <f>H46*$H$8</f>
        <v>0</v>
      </c>
      <c r="I47" s="7">
        <f>I46*$I$8</f>
        <v>0</v>
      </c>
      <c r="J47" s="7">
        <f>J46*$J$8</f>
        <v>0</v>
      </c>
      <c r="K47" s="7">
        <f>K46*$K$8</f>
        <v>0</v>
      </c>
      <c r="L47" s="37">
        <f>L46*$L$8</f>
        <v>0</v>
      </c>
      <c r="M47" s="75"/>
    </row>
    <row r="48" spans="1:13" ht="14.25" customHeight="1" x14ac:dyDescent="0.2">
      <c r="A48" s="70" t="s">
        <v>35</v>
      </c>
      <c r="B48" s="71"/>
      <c r="C48" s="68"/>
      <c r="D48" s="47"/>
      <c r="E48" s="5"/>
      <c r="F48" s="6"/>
      <c r="G48" s="5"/>
      <c r="H48" s="6"/>
      <c r="I48" s="6"/>
      <c r="J48" s="5"/>
      <c r="K48" s="5"/>
      <c r="L48" s="36"/>
      <c r="M48" s="74">
        <f>D49+E49+F49+G49+H49+I49+J49+K49+L49</f>
        <v>0</v>
      </c>
    </row>
    <row r="49" spans="1:13" ht="14.25" customHeight="1" thickBot="1" x14ac:dyDescent="0.25">
      <c r="A49" s="72"/>
      <c r="B49" s="73"/>
      <c r="C49" s="69"/>
      <c r="D49" s="48">
        <f>D48*$D$8</f>
        <v>0</v>
      </c>
      <c r="E49" s="7">
        <f>E48*$E$8</f>
        <v>0</v>
      </c>
      <c r="F49" s="7">
        <f>F48*$F$8</f>
        <v>0</v>
      </c>
      <c r="G49" s="7">
        <f>G48*$G$8</f>
        <v>0</v>
      </c>
      <c r="H49" s="7">
        <f>H48*$H$8</f>
        <v>0</v>
      </c>
      <c r="I49" s="7">
        <f>I48*$I$8</f>
        <v>0</v>
      </c>
      <c r="J49" s="7">
        <f>J48*$J$8</f>
        <v>0</v>
      </c>
      <c r="K49" s="7">
        <f>K48*$K$8</f>
        <v>0</v>
      </c>
      <c r="L49" s="37">
        <f>L48*$L$8</f>
        <v>0</v>
      </c>
      <c r="M49" s="75"/>
    </row>
    <row r="50" spans="1:13" s="25" customFormat="1" ht="17.25" customHeight="1" thickBot="1" x14ac:dyDescent="0.25">
      <c r="A50" s="62" t="s">
        <v>13</v>
      </c>
      <c r="B50" s="24"/>
      <c r="C50" s="46"/>
      <c r="D50" s="43"/>
      <c r="E50" s="43"/>
      <c r="F50" s="44"/>
      <c r="G50" s="44"/>
      <c r="H50" s="44"/>
      <c r="I50" s="44"/>
      <c r="J50" s="44"/>
      <c r="K50" s="44"/>
      <c r="L50" s="44"/>
      <c r="M50" s="54">
        <f>SUM(M51:M58)</f>
        <v>0</v>
      </c>
    </row>
    <row r="51" spans="1:13" ht="14.25" customHeight="1" x14ac:dyDescent="0.2">
      <c r="A51" s="70" t="s">
        <v>36</v>
      </c>
      <c r="B51" s="79"/>
      <c r="C51" s="76" t="s">
        <v>43</v>
      </c>
      <c r="D51" s="47"/>
      <c r="E51" s="5"/>
      <c r="F51" s="6"/>
      <c r="G51" s="5"/>
      <c r="H51" s="6"/>
      <c r="I51" s="6"/>
      <c r="J51" s="5"/>
      <c r="K51" s="5"/>
      <c r="L51" s="36"/>
      <c r="M51" s="74">
        <f>D52+E52+F52+G52+H52+I52+J52+K52+L52</f>
        <v>0</v>
      </c>
    </row>
    <row r="52" spans="1:13" ht="14.25" customHeight="1" thickBot="1" x14ac:dyDescent="0.25">
      <c r="A52" s="72"/>
      <c r="B52" s="80"/>
      <c r="C52" s="77"/>
      <c r="D52" s="48">
        <f>D51*$D$8</f>
        <v>0</v>
      </c>
      <c r="E52" s="7">
        <f>E51*$E$8</f>
        <v>0</v>
      </c>
      <c r="F52" s="7">
        <f>F51*$F$8</f>
        <v>0</v>
      </c>
      <c r="G52" s="7">
        <f>G51*$G$8</f>
        <v>0</v>
      </c>
      <c r="H52" s="7">
        <f>H51*$H$8</f>
        <v>0</v>
      </c>
      <c r="I52" s="7">
        <f>I51*$I$8</f>
        <v>0</v>
      </c>
      <c r="J52" s="7">
        <f>J51*$J$8</f>
        <v>0</v>
      </c>
      <c r="K52" s="7">
        <f>K51*$K$8</f>
        <v>0</v>
      </c>
      <c r="L52" s="37">
        <f>L51*$L$8</f>
        <v>0</v>
      </c>
      <c r="M52" s="75"/>
    </row>
    <row r="53" spans="1:13" ht="14.25" customHeight="1" x14ac:dyDescent="0.2">
      <c r="A53" s="70" t="s">
        <v>37</v>
      </c>
      <c r="B53" s="79"/>
      <c r="C53" s="77"/>
      <c r="D53" s="47"/>
      <c r="E53" s="5"/>
      <c r="F53" s="6"/>
      <c r="G53" s="5"/>
      <c r="H53" s="6"/>
      <c r="I53" s="6"/>
      <c r="J53" s="5"/>
      <c r="K53" s="5"/>
      <c r="L53" s="36"/>
      <c r="M53" s="74">
        <f>D54+E54+F54+G54+H54+I54+J54+K54+L54</f>
        <v>0</v>
      </c>
    </row>
    <row r="54" spans="1:13" ht="14.25" customHeight="1" thickBot="1" x14ac:dyDescent="0.25">
      <c r="A54" s="72"/>
      <c r="B54" s="80"/>
      <c r="C54" s="77"/>
      <c r="D54" s="48">
        <f>D53*$D$8</f>
        <v>0</v>
      </c>
      <c r="E54" s="7">
        <f>E53*$E$8</f>
        <v>0</v>
      </c>
      <c r="F54" s="7">
        <f>F53*$F$8</f>
        <v>0</v>
      </c>
      <c r="G54" s="7">
        <f>G53*$G$8</f>
        <v>0</v>
      </c>
      <c r="H54" s="7">
        <f>H53*$H$8</f>
        <v>0</v>
      </c>
      <c r="I54" s="7">
        <f>I53*$I$8</f>
        <v>0</v>
      </c>
      <c r="J54" s="7">
        <f>J53*$J$8</f>
        <v>0</v>
      </c>
      <c r="K54" s="7">
        <f>K53*$K$8</f>
        <v>0</v>
      </c>
      <c r="L54" s="37">
        <f>L53*$L$8</f>
        <v>0</v>
      </c>
      <c r="M54" s="75"/>
    </row>
    <row r="55" spans="1:13" ht="14.25" customHeight="1" x14ac:dyDescent="0.2">
      <c r="A55" s="70" t="s">
        <v>38</v>
      </c>
      <c r="B55" s="79"/>
      <c r="C55" s="77"/>
      <c r="D55" s="47"/>
      <c r="E55" s="5"/>
      <c r="F55" s="6"/>
      <c r="G55" s="5"/>
      <c r="H55" s="6"/>
      <c r="I55" s="6"/>
      <c r="J55" s="5"/>
      <c r="K55" s="5"/>
      <c r="L55" s="36"/>
      <c r="M55" s="74">
        <f>D56+E56+F56+G56+H56+I56+J56+K56+L56</f>
        <v>0</v>
      </c>
    </row>
    <row r="56" spans="1:13" ht="14.25" customHeight="1" thickBot="1" x14ac:dyDescent="0.25">
      <c r="A56" s="72"/>
      <c r="B56" s="80"/>
      <c r="C56" s="77"/>
      <c r="D56" s="48">
        <f>D55*$D$8</f>
        <v>0</v>
      </c>
      <c r="E56" s="7">
        <f>E55*$E$8</f>
        <v>0</v>
      </c>
      <c r="F56" s="7">
        <f>F55*$F$8</f>
        <v>0</v>
      </c>
      <c r="G56" s="7">
        <f>G55*$G$8</f>
        <v>0</v>
      </c>
      <c r="H56" s="7">
        <f>H55*$H$8</f>
        <v>0</v>
      </c>
      <c r="I56" s="7">
        <f>I55*$I$8</f>
        <v>0</v>
      </c>
      <c r="J56" s="7">
        <f>J55*$J$8</f>
        <v>0</v>
      </c>
      <c r="K56" s="7">
        <f>K55*$K$8</f>
        <v>0</v>
      </c>
      <c r="L56" s="37">
        <f>L55*$L$8</f>
        <v>0</v>
      </c>
      <c r="M56" s="75"/>
    </row>
    <row r="57" spans="1:13" ht="14.25" customHeight="1" x14ac:dyDescent="0.2">
      <c r="A57" s="70" t="s">
        <v>39</v>
      </c>
      <c r="B57" s="79"/>
      <c r="C57" s="77"/>
      <c r="D57" s="47"/>
      <c r="E57" s="5"/>
      <c r="F57" s="6"/>
      <c r="G57" s="5"/>
      <c r="H57" s="6"/>
      <c r="I57" s="6"/>
      <c r="J57" s="5"/>
      <c r="K57" s="5"/>
      <c r="L57" s="36"/>
      <c r="M57" s="74">
        <f>D58+E58+F58+G58+H58+I58+J58+K58+L58</f>
        <v>0</v>
      </c>
    </row>
    <row r="58" spans="1:13" ht="14.25" customHeight="1" thickBot="1" x14ac:dyDescent="0.25">
      <c r="A58" s="72"/>
      <c r="B58" s="80"/>
      <c r="C58" s="78"/>
      <c r="D58" s="48">
        <f>D57*$D$8</f>
        <v>0</v>
      </c>
      <c r="E58" s="7">
        <f>E57*$E$8</f>
        <v>0</v>
      </c>
      <c r="F58" s="7">
        <f>F57*$F$8</f>
        <v>0</v>
      </c>
      <c r="G58" s="7">
        <f>G57*$G$8</f>
        <v>0</v>
      </c>
      <c r="H58" s="7">
        <f>H57*$H$8</f>
        <v>0</v>
      </c>
      <c r="I58" s="7">
        <f>I57*$I$8</f>
        <v>0</v>
      </c>
      <c r="J58" s="7">
        <f>J57*$J$8</f>
        <v>0</v>
      </c>
      <c r="K58" s="7">
        <f>K57*$K$8</f>
        <v>0</v>
      </c>
      <c r="L58" s="37">
        <f>L57*$L$8</f>
        <v>0</v>
      </c>
      <c r="M58" s="75"/>
    </row>
    <row r="59" spans="1:13" s="25" customFormat="1" ht="17.25" customHeight="1" thickBot="1" x14ac:dyDescent="0.25">
      <c r="A59" s="63" t="s">
        <v>14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58">
        <v>0</v>
      </c>
    </row>
    <row r="60" spans="1:13" ht="21.75" thickBot="1" x14ac:dyDescent="0.4">
      <c r="A60" s="26"/>
      <c r="B60" s="27"/>
      <c r="C60" s="28"/>
      <c r="D60" s="30"/>
      <c r="E60" s="30"/>
      <c r="F60" s="30"/>
      <c r="G60" s="30"/>
      <c r="H60" s="30"/>
      <c r="I60" s="31"/>
      <c r="J60" s="31"/>
      <c r="K60" s="31"/>
      <c r="L60" s="32" t="s">
        <v>40</v>
      </c>
      <c r="M60" s="33">
        <f>M59+M50+M10</f>
        <v>0</v>
      </c>
    </row>
    <row r="61" spans="1:13" ht="13.5" thickBot="1" x14ac:dyDescent="0.25">
      <c r="A61" s="9"/>
      <c r="B61" s="13"/>
      <c r="C61" s="11"/>
      <c r="D61" s="13"/>
      <c r="E61" s="13"/>
      <c r="F61" s="13"/>
      <c r="G61" s="13"/>
      <c r="H61" s="13"/>
      <c r="I61" s="13"/>
      <c r="J61" s="13"/>
      <c r="K61" s="13"/>
      <c r="L61" s="13"/>
      <c r="M61" s="14"/>
    </row>
    <row r="62" spans="1:13" ht="21.75" thickBot="1" x14ac:dyDescent="0.35">
      <c r="A62" s="9"/>
      <c r="B62" s="30"/>
      <c r="C62" s="52"/>
      <c r="D62" s="13"/>
      <c r="E62" s="30"/>
      <c r="F62" s="30"/>
      <c r="G62" s="13"/>
      <c r="H62" s="13"/>
      <c r="I62" s="13"/>
      <c r="J62" s="13"/>
      <c r="K62" s="13"/>
      <c r="L62" s="53" t="s">
        <v>46</v>
      </c>
      <c r="M62" s="59">
        <f>M10*1.3+M59</f>
        <v>0</v>
      </c>
    </row>
    <row r="63" spans="1:13" ht="12.75" x14ac:dyDescent="0.2"/>
    <row r="64" spans="1:13" ht="12.75" x14ac:dyDescent="0.2"/>
    <row r="65" ht="12.75" x14ac:dyDescent="0.2"/>
  </sheetData>
  <sheetProtection password="C5BA" sheet="1" objects="1" scenarios="1" formatCells="0" formatColumns="0" formatRows="0"/>
  <protectedRanges>
    <protectedRange password="C5BA" sqref="D32:L32 D34:L34 D36:L36 D38:L38 D40:L40 D42:L42 D44:L44 D46:L46 D48:L48 D51:L51 D53:L53 D55:L55 D57:L57 M59" name="Range2"/>
    <protectedRange password="C5BA" sqref="D12:L12 D8:L8 D14:L14 D16:L16 D18:L18 D20:L20 D22:L22 D24:L24 D26:L26 D28:L28 D30:L30 D11:L11" name="Range1"/>
  </protectedRanges>
  <mergeCells count="54">
    <mergeCell ref="B1:M1"/>
    <mergeCell ref="M12:M13"/>
    <mergeCell ref="M14:M15"/>
    <mergeCell ref="M16:M17"/>
    <mergeCell ref="M18:M19"/>
    <mergeCell ref="B2:M2"/>
    <mergeCell ref="A11:C11"/>
    <mergeCell ref="D11:L11"/>
    <mergeCell ref="M20:M21"/>
    <mergeCell ref="M22:M23"/>
    <mergeCell ref="A12:B13"/>
    <mergeCell ref="A14:B15"/>
    <mergeCell ref="A16:B17"/>
    <mergeCell ref="A18:B19"/>
    <mergeCell ref="A20:B21"/>
    <mergeCell ref="A22:B23"/>
    <mergeCell ref="A24:B25"/>
    <mergeCell ref="M38:M39"/>
    <mergeCell ref="M36:M37"/>
    <mergeCell ref="M34:M35"/>
    <mergeCell ref="M32:M33"/>
    <mergeCell ref="M24:M25"/>
    <mergeCell ref="M26:M27"/>
    <mergeCell ref="M28:M29"/>
    <mergeCell ref="M30:M31"/>
    <mergeCell ref="A26:B27"/>
    <mergeCell ref="A28:B29"/>
    <mergeCell ref="A30:B31"/>
    <mergeCell ref="A32:B33"/>
    <mergeCell ref="A34:B35"/>
    <mergeCell ref="A38:B39"/>
    <mergeCell ref="A40:B41"/>
    <mergeCell ref="A42:B43"/>
    <mergeCell ref="M51:M52"/>
    <mergeCell ref="M48:M49"/>
    <mergeCell ref="M46:M47"/>
    <mergeCell ref="M44:M45"/>
    <mergeCell ref="M42:M43"/>
    <mergeCell ref="A59:L59"/>
    <mergeCell ref="A10:L10"/>
    <mergeCell ref="C12:C49"/>
    <mergeCell ref="A44:B45"/>
    <mergeCell ref="M53:M54"/>
    <mergeCell ref="M55:M56"/>
    <mergeCell ref="M57:M58"/>
    <mergeCell ref="C51:C58"/>
    <mergeCell ref="A46:B47"/>
    <mergeCell ref="A48:B49"/>
    <mergeCell ref="A51:B52"/>
    <mergeCell ref="A53:B54"/>
    <mergeCell ref="A55:B56"/>
    <mergeCell ref="A57:B58"/>
    <mergeCell ref="M40:M41"/>
    <mergeCell ref="A36:B37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8" orientation="landscape" horizontalDpi="4294967292" r:id="rId1"/>
  <headerFooter>
    <oddHeader>&amp;C&amp;"Arial,Regular"&amp;8Enclosure 2 - Price grid for evaluating the offers</oddHeader>
    <oddFooter>&amp;C&amp;"Arial,Regular"&amp;8Invitation to tender N° EMSA/OP/24/2015&amp;R&amp;"Arial,Regular"&amp;8&amp;P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839020FA774D4A9ACCC5831E75100B" ma:contentTypeVersion="" ma:contentTypeDescription="Create a new document." ma:contentTypeScope="" ma:versionID="c8999cd8fc7a1469ae76f403f097ee3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384c6cc0088fcedbaf6edaf557def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A01F7C-5C4B-439B-90F2-0D71B877BA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E3DAB07-F391-45AE-B2DD-018445B43752}">
  <ds:schemaRefs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921C66A-9AEA-4A7B-B278-329AA64B62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gride for evaluation</vt:lpstr>
      <vt:lpstr>'Price gride for evaluation'!Print_Area</vt:lpstr>
    </vt:vector>
  </TitlesOfParts>
  <Company>European Maritime Safety Agency (EMSA)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CATARINO Ana Sofia (EMSA)</dc:creator>
  <cp:lastModifiedBy>Ana CATARINO</cp:lastModifiedBy>
  <cp:lastPrinted>2015-07-28T16:22:27Z</cp:lastPrinted>
  <dcterms:created xsi:type="dcterms:W3CDTF">2015-07-02T10:00:36Z</dcterms:created>
  <dcterms:modified xsi:type="dcterms:W3CDTF">2015-10-06T09:33:15Z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0x0101004F839020FA774D4A9ACCC5831E75100B</vt:lpwstr>
  </property>
</Properties>
</file>